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9e13bf7a418035/Data/Jan/homepage/WEB-OKE/Personenschadeportaal.nl/zelfstandigenschades/"/>
    </mc:Choice>
  </mc:AlternateContent>
  <xr:revisionPtr revIDLastSave="14" documentId="11_01661C967DD19695FE8AD9047DC9C41F27177EC7" xr6:coauthVersionLast="47" xr6:coauthVersionMax="47" xr10:uidLastSave="{C7F1537D-FA7F-497D-93CD-D00F2F2029B5}"/>
  <bookViews>
    <workbookView xWindow="-120" yWindow="-120" windowWidth="29040" windowHeight="17640" activeTab="1" xr2:uid="{00000000-000D-0000-FFFF-FFFF00000000}"/>
  </bookViews>
  <sheets>
    <sheet name="bruto naar netto consumptief" sheetId="1" r:id="rId1"/>
    <sheet name="zelfstandig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F20" i="2"/>
  <c r="F18" i="2"/>
  <c r="F16" i="2"/>
  <c r="E15" i="2"/>
  <c r="E9" i="2"/>
  <c r="F8" i="2"/>
  <c r="F7" i="2"/>
  <c r="F9" i="2" l="1"/>
  <c r="F21" i="2" s="1"/>
  <c r="E24" i="1" l="1"/>
  <c r="C24" i="1"/>
</calcChain>
</file>

<file path=xl/sharedStrings.xml><?xml version="1.0" encoding="utf-8"?>
<sst xmlns="http://schemas.openxmlformats.org/spreadsheetml/2006/main" count="91" uniqueCount="48">
  <si>
    <t>-</t>
  </si>
  <si>
    <t>+</t>
  </si>
  <si>
    <t>Totaal netto besteedbaar inkomen (Nibuddefinitie)</t>
  </si>
  <si>
    <t>=</t>
  </si>
  <si>
    <t xml:space="preserve">Inkomensbron </t>
  </si>
  <si>
    <t>fiscaal traject</t>
  </si>
  <si>
    <t>Bruto loon uit arbeid hoofdkostwinner</t>
  </si>
  <si>
    <t>Bruto loon uit arbeid partner</t>
  </si>
  <si>
    <t>nvt</t>
  </si>
  <si>
    <t>Bruto loon uit arbeid kinderen</t>
  </si>
  <si>
    <t>Winst voor fiscale correcties over de leden van het huishouden</t>
  </si>
  <si>
    <t>Sociale uitkeringen</t>
  </si>
  <si>
    <t>Bruto pensioen</t>
  </si>
  <si>
    <t>Bijverdiensten</t>
  </si>
  <si>
    <t>Ontvangen partneralimentatie (=bruto)</t>
  </si>
  <si>
    <t>Fiscale bijtelling leaseauto</t>
  </si>
  <si>
    <t>Premies werknemersverzekeringen</t>
  </si>
  <si>
    <t xml:space="preserve">Inkomensafhankelijke bijdrage Zvw </t>
  </si>
  <si>
    <t>Fiscale aftrekposten (ook voor zelfstandigen)</t>
  </si>
  <si>
    <t>Heffingskortingen</t>
  </si>
  <si>
    <t>Huurtoeslag, Zorgtoeslag, Kindgebonden budget, Kinderopvangtoeslag</t>
  </si>
  <si>
    <t>Ontvangen kinderalimentatie (= netto)</t>
  </si>
  <si>
    <t>Kinderbijslag, Studiefinanciering, Tegemoetkoming, Schoolkosten</t>
  </si>
  <si>
    <t>Koopsubsidies (netto)</t>
  </si>
  <si>
    <t>Overig inkomen (kostgeld, netto)</t>
  </si>
  <si>
    <t>Inkomsten uit vermogen (netto)</t>
  </si>
  <si>
    <t>consumptief traject</t>
  </si>
  <si>
    <t>Winst voor fiscale correcties hoofd kost-winner</t>
  </si>
  <si>
    <t>Negatieve opbrengst eigen woning_x000D_
(=hypotheekrenteaftrek-eigenwoningforfait)</t>
  </si>
  <si>
    <t>Inkomstenbelasting (incl premies volksverzekeringen, AOW, Anw en Wlz/AWBZ)</t>
  </si>
  <si>
    <t>fiscaal</t>
  </si>
  <si>
    <t>consumptief</t>
  </si>
  <si>
    <t>Winst</t>
  </si>
  <si>
    <t>A.O.V. uitkering</t>
  </si>
  <si>
    <t>totaal</t>
  </si>
  <si>
    <t xml:space="preserve">fiscale bijtelling auto </t>
  </si>
  <si>
    <t>Beperkt aftrekbare kosten</t>
  </si>
  <si>
    <t>Zelfstandigenaftrek</t>
  </si>
  <si>
    <t>Investeringsaftrek</t>
  </si>
  <si>
    <t>Meewerkaftrek</t>
  </si>
  <si>
    <t>Neg. opbrengst eigen woning</t>
  </si>
  <si>
    <t>Premie A.O.V.</t>
  </si>
  <si>
    <t>Belastbaar inkomen</t>
  </si>
  <si>
    <t>IB en premies VV</t>
  </si>
  <si>
    <t>prive netto consumptief</t>
  </si>
  <si>
    <t>FOR dotatie (t/m 2022)</t>
  </si>
  <si>
    <t>vereenvoudigd voorbeeld</t>
  </si>
  <si>
    <t>MKB vrijstelling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</si>
</sst>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/>
    </xf>
    <xf numFmtId="43" fontId="0" fillId="0" borderId="1" xfId="1" applyFont="1" applyBorder="1"/>
    <xf numFmtId="43" fontId="2" fillId="0" borderId="1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0" fontId="3" fillId="0" borderId="6" xfId="0" applyFont="1" applyBorder="1"/>
    <xf numFmtId="0" fontId="3" fillId="0" borderId="1" xfId="0" applyFont="1" applyBorder="1"/>
    <xf numFmtId="3" fontId="3" fillId="0" borderId="1" xfId="0" applyNumberFormat="1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</xdr:rowOff>
    </xdr:from>
    <xdr:to>
      <xdr:col>12</xdr:col>
      <xdr:colOff>437637</xdr:colOff>
      <xdr:row>24</xdr:row>
      <xdr:rowOff>9525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675" y="1"/>
          <a:ext cx="4104762" cy="5514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workbookViewId="0">
      <selection activeCell="C28" sqref="C28"/>
    </sheetView>
  </sheetViews>
  <sheetFormatPr defaultRowHeight="12.75" x14ac:dyDescent="0.2"/>
  <cols>
    <col min="1" max="1" width="36.5703125" customWidth="1"/>
    <col min="2" max="2" width="2.42578125" style="2" customWidth="1"/>
    <col min="3" max="3" width="12.42578125" customWidth="1"/>
    <col min="4" max="4" width="2.42578125" style="2" customWidth="1"/>
    <col min="5" max="5" width="12.42578125" customWidth="1"/>
  </cols>
  <sheetData>
    <row r="1" spans="1:5" ht="25.5" x14ac:dyDescent="0.2">
      <c r="A1" s="3" t="s">
        <v>4</v>
      </c>
      <c r="B1" s="4"/>
      <c r="C1" s="5" t="s">
        <v>5</v>
      </c>
      <c r="D1" s="4"/>
      <c r="E1" s="5" t="s">
        <v>26</v>
      </c>
    </row>
    <row r="2" spans="1:5" x14ac:dyDescent="0.2">
      <c r="A2" s="6" t="s">
        <v>6</v>
      </c>
      <c r="B2" s="7" t="s">
        <v>1</v>
      </c>
      <c r="C2" s="8"/>
      <c r="D2" s="7" t="s">
        <v>1</v>
      </c>
      <c r="E2" s="8"/>
    </row>
    <row r="3" spans="1:5" x14ac:dyDescent="0.2">
      <c r="A3" s="6" t="s">
        <v>7</v>
      </c>
      <c r="B3" s="7" t="s">
        <v>1</v>
      </c>
      <c r="C3" s="8"/>
      <c r="D3" s="7" t="s">
        <v>1</v>
      </c>
      <c r="E3" s="8"/>
    </row>
    <row r="4" spans="1:5" x14ac:dyDescent="0.2">
      <c r="A4" s="6" t="s">
        <v>9</v>
      </c>
      <c r="B4" s="7"/>
      <c r="C4" s="8" t="s">
        <v>8</v>
      </c>
      <c r="D4" s="7"/>
      <c r="E4" s="8" t="s">
        <v>8</v>
      </c>
    </row>
    <row r="5" spans="1:5" ht="25.5" x14ac:dyDescent="0.2">
      <c r="A5" s="6" t="s">
        <v>27</v>
      </c>
      <c r="B5" s="7" t="s">
        <v>1</v>
      </c>
      <c r="C5" s="8"/>
      <c r="D5" s="7" t="s">
        <v>1</v>
      </c>
      <c r="E5" s="8"/>
    </row>
    <row r="6" spans="1:5" ht="25.5" x14ac:dyDescent="0.2">
      <c r="A6" s="6" t="s">
        <v>10</v>
      </c>
      <c r="B6" s="7" t="s">
        <v>1</v>
      </c>
      <c r="C6" s="8"/>
      <c r="D6" s="7" t="s">
        <v>1</v>
      </c>
      <c r="E6" s="8"/>
    </row>
    <row r="7" spans="1:5" x14ac:dyDescent="0.2">
      <c r="A7" s="6" t="s">
        <v>11</v>
      </c>
      <c r="B7" s="7" t="s">
        <v>1</v>
      </c>
      <c r="C7" s="8"/>
      <c r="D7" s="7" t="s">
        <v>1</v>
      </c>
      <c r="E7" s="8"/>
    </row>
    <row r="8" spans="1:5" x14ac:dyDescent="0.2">
      <c r="A8" s="6" t="s">
        <v>12</v>
      </c>
      <c r="B8" s="7" t="s">
        <v>1</v>
      </c>
      <c r="C8" s="8"/>
      <c r="D8" s="7" t="s">
        <v>1</v>
      </c>
      <c r="E8" s="8"/>
    </row>
    <row r="9" spans="1:5" x14ac:dyDescent="0.2">
      <c r="A9" s="6" t="s">
        <v>13</v>
      </c>
      <c r="B9" s="7" t="s">
        <v>1</v>
      </c>
      <c r="C9" s="8"/>
      <c r="D9" s="7" t="s">
        <v>1</v>
      </c>
      <c r="E9" s="8"/>
    </row>
    <row r="10" spans="1:5" x14ac:dyDescent="0.2">
      <c r="A10" s="6" t="s">
        <v>14</v>
      </c>
      <c r="B10" s="7" t="s">
        <v>1</v>
      </c>
      <c r="C10" s="8"/>
      <c r="D10" s="7" t="s">
        <v>1</v>
      </c>
      <c r="E10" s="8"/>
    </row>
    <row r="11" spans="1:5" x14ac:dyDescent="0.2">
      <c r="A11" s="6" t="s">
        <v>15</v>
      </c>
      <c r="B11" s="7" t="s">
        <v>1</v>
      </c>
      <c r="C11" s="8"/>
      <c r="D11" s="7"/>
      <c r="E11" s="8"/>
    </row>
    <row r="12" spans="1:5" x14ac:dyDescent="0.2">
      <c r="A12" s="6" t="s">
        <v>16</v>
      </c>
      <c r="B12" s="7" t="s">
        <v>0</v>
      </c>
      <c r="C12" s="8"/>
      <c r="D12" s="7" t="s">
        <v>0</v>
      </c>
      <c r="E12" s="8"/>
    </row>
    <row r="13" spans="1:5" x14ac:dyDescent="0.2">
      <c r="A13" s="6" t="s">
        <v>17</v>
      </c>
      <c r="B13" s="7"/>
      <c r="C13" s="8"/>
      <c r="D13" s="7" t="s">
        <v>0</v>
      </c>
      <c r="E13" s="8"/>
    </row>
    <row r="14" spans="1:5" ht="25.5" x14ac:dyDescent="0.2">
      <c r="A14" s="6" t="s">
        <v>28</v>
      </c>
      <c r="B14" s="7" t="s">
        <v>0</v>
      </c>
      <c r="C14" s="8"/>
      <c r="D14" s="7"/>
      <c r="E14" s="8"/>
    </row>
    <row r="15" spans="1:5" ht="25.5" x14ac:dyDescent="0.2">
      <c r="A15" s="6" t="s">
        <v>18</v>
      </c>
      <c r="B15" s="7" t="s">
        <v>0</v>
      </c>
      <c r="C15" s="8"/>
      <c r="D15" s="7"/>
      <c r="E15" s="8"/>
    </row>
    <row r="16" spans="1:5" ht="38.25" x14ac:dyDescent="0.2">
      <c r="A16" s="6" t="s">
        <v>29</v>
      </c>
      <c r="B16" s="7"/>
      <c r="C16" s="8"/>
      <c r="D16" s="7" t="s">
        <v>0</v>
      </c>
      <c r="E16" s="8"/>
    </row>
    <row r="17" spans="1:5" x14ac:dyDescent="0.2">
      <c r="A17" s="6" t="s">
        <v>19</v>
      </c>
      <c r="B17" s="7"/>
      <c r="C17" s="8"/>
      <c r="D17" s="7" t="s">
        <v>1</v>
      </c>
      <c r="E17" s="8"/>
    </row>
    <row r="18" spans="1:5" ht="25.5" x14ac:dyDescent="0.2">
      <c r="A18" s="6" t="s">
        <v>20</v>
      </c>
      <c r="B18" s="7"/>
      <c r="C18" s="8"/>
      <c r="D18" s="7" t="s">
        <v>1</v>
      </c>
      <c r="E18" s="8"/>
    </row>
    <row r="19" spans="1:5" x14ac:dyDescent="0.2">
      <c r="A19" s="6" t="s">
        <v>21</v>
      </c>
      <c r="B19" s="7"/>
      <c r="C19" s="8"/>
      <c r="D19" s="7" t="s">
        <v>1</v>
      </c>
      <c r="E19" s="8"/>
    </row>
    <row r="20" spans="1:5" ht="25.5" x14ac:dyDescent="0.2">
      <c r="A20" s="6" t="s">
        <v>22</v>
      </c>
      <c r="B20" s="7"/>
      <c r="C20" s="8"/>
      <c r="D20" s="7"/>
      <c r="E20" s="8"/>
    </row>
    <row r="21" spans="1:5" x14ac:dyDescent="0.2">
      <c r="A21" s="6" t="s">
        <v>25</v>
      </c>
      <c r="B21" s="7"/>
      <c r="C21" s="8"/>
      <c r="D21" s="7" t="s">
        <v>1</v>
      </c>
      <c r="E21" s="8"/>
    </row>
    <row r="22" spans="1:5" x14ac:dyDescent="0.2">
      <c r="A22" s="6" t="s">
        <v>24</v>
      </c>
      <c r="B22" s="7"/>
      <c r="C22" s="8"/>
      <c r="D22" s="7" t="s">
        <v>1</v>
      </c>
      <c r="E22" s="8"/>
    </row>
    <row r="23" spans="1:5" x14ac:dyDescent="0.2">
      <c r="A23" s="6" t="s">
        <v>23</v>
      </c>
      <c r="B23" s="7"/>
      <c r="C23" s="8"/>
      <c r="D23" s="7" t="s">
        <v>1</v>
      </c>
      <c r="E23" s="8"/>
    </row>
    <row r="24" spans="1:5" ht="25.5" x14ac:dyDescent="0.2">
      <c r="A24" s="5" t="s">
        <v>2</v>
      </c>
      <c r="B24" s="4"/>
      <c r="C24" s="9">
        <f>+C2+C3+C5+C6+C7+C8+C9+C10+C11-C12-C14-C15</f>
        <v>0</v>
      </c>
      <c r="D24" s="4" t="s">
        <v>3</v>
      </c>
      <c r="E24" s="9">
        <f>+E2+E3+E5+E6+E7+E8+E9+E10-E12-E13-E16+E17+E18+E19+E21+E22+E23</f>
        <v>0</v>
      </c>
    </row>
    <row r="25" spans="1:5" x14ac:dyDescent="0.2">
      <c r="A25" s="1"/>
    </row>
    <row r="26" spans="1:5" x14ac:dyDescent="0.2">
      <c r="A26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21"/>
  <sheetViews>
    <sheetView tabSelected="1" workbookViewId="0">
      <selection activeCell="C4" sqref="C4"/>
    </sheetView>
  </sheetViews>
  <sheetFormatPr defaultRowHeight="12.75" x14ac:dyDescent="0.2"/>
  <cols>
    <col min="3" max="3" width="43.42578125" bestFit="1" customWidth="1"/>
    <col min="4" max="4" width="3" bestFit="1" customWidth="1"/>
    <col min="5" max="5" width="12.42578125" bestFit="1" customWidth="1"/>
    <col min="6" max="6" width="19.140625" bestFit="1" customWidth="1"/>
  </cols>
  <sheetData>
    <row r="2" spans="3:6" x14ac:dyDescent="0.2">
      <c r="C2" t="s">
        <v>46</v>
      </c>
    </row>
    <row r="6" spans="3:6" ht="23.25" x14ac:dyDescent="0.35">
      <c r="C6" s="10"/>
      <c r="D6" s="11"/>
      <c r="E6" s="12" t="s">
        <v>30</v>
      </c>
      <c r="F6" s="12" t="s">
        <v>31</v>
      </c>
    </row>
    <row r="7" spans="3:6" ht="23.25" x14ac:dyDescent="0.35">
      <c r="C7" s="13" t="s">
        <v>32</v>
      </c>
      <c r="D7" s="14" t="s">
        <v>1</v>
      </c>
      <c r="E7" s="15">
        <v>70000</v>
      </c>
      <c r="F7" s="15">
        <f>+E7</f>
        <v>70000</v>
      </c>
    </row>
    <row r="8" spans="3:6" ht="23.25" x14ac:dyDescent="0.35">
      <c r="C8" s="13" t="s">
        <v>33</v>
      </c>
      <c r="D8" s="14" t="s">
        <v>1</v>
      </c>
      <c r="E8" s="15">
        <v>30000</v>
      </c>
      <c r="F8" s="15">
        <f>+E8</f>
        <v>30000</v>
      </c>
    </row>
    <row r="9" spans="3:6" ht="23.25" x14ac:dyDescent="0.35">
      <c r="C9" s="16" t="s">
        <v>34</v>
      </c>
      <c r="D9" s="17" t="s">
        <v>3</v>
      </c>
      <c r="E9" s="18">
        <f>+E7+E8</f>
        <v>100000</v>
      </c>
      <c r="F9" s="18">
        <f>+E9</f>
        <v>100000</v>
      </c>
    </row>
    <row r="10" spans="3:6" ht="23.25" x14ac:dyDescent="0.35">
      <c r="C10" s="13" t="s">
        <v>35</v>
      </c>
      <c r="D10" s="14" t="s">
        <v>1</v>
      </c>
      <c r="E10" s="15">
        <v>12000</v>
      </c>
      <c r="F10" s="15"/>
    </row>
    <row r="11" spans="3:6" ht="23.25" x14ac:dyDescent="0.35">
      <c r="C11" s="13" t="s">
        <v>36</v>
      </c>
      <c r="D11" s="14" t="s">
        <v>0</v>
      </c>
      <c r="E11" s="15">
        <v>1000</v>
      </c>
      <c r="F11" s="15"/>
    </row>
    <row r="12" spans="3:6" ht="23.25" x14ac:dyDescent="0.35">
      <c r="C12" s="13" t="s">
        <v>47</v>
      </c>
      <c r="D12" s="14" t="s">
        <v>0</v>
      </c>
      <c r="E12" s="15">
        <v>7000</v>
      </c>
      <c r="F12" s="15"/>
    </row>
    <row r="13" spans="3:6" ht="23.25" x14ac:dyDescent="0.35">
      <c r="C13" s="13" t="s">
        <v>37</v>
      </c>
      <c r="D13" s="14" t="s">
        <v>0</v>
      </c>
      <c r="E13" s="15">
        <v>3750</v>
      </c>
      <c r="F13" s="15"/>
    </row>
    <row r="14" spans="3:6" ht="23.25" x14ac:dyDescent="0.35">
      <c r="C14" s="13" t="s">
        <v>38</v>
      </c>
      <c r="D14" s="14" t="s">
        <v>0</v>
      </c>
      <c r="E14" s="15">
        <v>5000</v>
      </c>
      <c r="F14" s="15"/>
    </row>
    <row r="15" spans="3:6" ht="23.25" x14ac:dyDescent="0.35">
      <c r="C15" s="13" t="s">
        <v>39</v>
      </c>
      <c r="D15" s="14" t="s">
        <v>0</v>
      </c>
      <c r="E15" s="15">
        <f>+E7*0.04</f>
        <v>2800</v>
      </c>
      <c r="F15" s="15"/>
    </row>
    <row r="16" spans="3:6" ht="23.25" x14ac:dyDescent="0.35">
      <c r="C16" s="13" t="s">
        <v>45</v>
      </c>
      <c r="D16" s="14" t="s">
        <v>0</v>
      </c>
      <c r="E16" s="15">
        <v>4000</v>
      </c>
      <c r="F16" s="15">
        <f>+E16</f>
        <v>4000</v>
      </c>
    </row>
    <row r="17" spans="3:6" ht="23.25" x14ac:dyDescent="0.35">
      <c r="C17" s="13" t="s">
        <v>40</v>
      </c>
      <c r="D17" s="14" t="s">
        <v>0</v>
      </c>
      <c r="E17" s="15">
        <v>15000</v>
      </c>
      <c r="F17" s="15"/>
    </row>
    <row r="18" spans="3:6" ht="23.25" x14ac:dyDescent="0.35">
      <c r="C18" s="13" t="s">
        <v>41</v>
      </c>
      <c r="D18" s="14" t="s">
        <v>0</v>
      </c>
      <c r="E18" s="15">
        <v>5000</v>
      </c>
      <c r="F18" s="15">
        <f>+E18</f>
        <v>5000</v>
      </c>
    </row>
    <row r="19" spans="3:6" ht="23.25" x14ac:dyDescent="0.35">
      <c r="C19" s="16" t="s">
        <v>42</v>
      </c>
      <c r="D19" s="17" t="s">
        <v>3</v>
      </c>
      <c r="E19" s="18">
        <f>+E9+E10-E11-E13-E14-E15-E16-E17-E18-E12</f>
        <v>68450</v>
      </c>
      <c r="F19" s="18"/>
    </row>
    <row r="20" spans="3:6" ht="23.25" x14ac:dyDescent="0.35">
      <c r="C20" s="13" t="s">
        <v>43</v>
      </c>
      <c r="D20" s="14" t="s">
        <v>0</v>
      </c>
      <c r="E20" s="15">
        <v>30000</v>
      </c>
      <c r="F20" s="15">
        <f>+E20</f>
        <v>30000</v>
      </c>
    </row>
    <row r="21" spans="3:6" ht="23.25" x14ac:dyDescent="0.35">
      <c r="C21" s="16" t="s">
        <v>44</v>
      </c>
      <c r="D21" s="17" t="s">
        <v>3</v>
      </c>
      <c r="E21" s="18"/>
      <c r="F21" s="18">
        <f>+F9-F16-F18-F20</f>
        <v>61000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bruto naar netto consumptief</vt:lpstr>
      <vt:lpstr>zelfstandige</vt:lpstr>
    </vt:vector>
  </TitlesOfParts>
  <Company>ACHMEA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Apperloo</dc:creator>
  <cp:lastModifiedBy>Jan Apperloo</cp:lastModifiedBy>
  <dcterms:created xsi:type="dcterms:W3CDTF">2015-12-08T08:21:16Z</dcterms:created>
  <dcterms:modified xsi:type="dcterms:W3CDTF">2024-08-25T16:10:24Z</dcterms:modified>
</cp:coreProperties>
</file>